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05" windowWidth="15120" windowHeight="8010"/>
  </bookViews>
  <sheets>
    <sheet name="Список территорий" sheetId="1" r:id="rId1"/>
    <sheet name="Форма 8." sheetId="2" r:id="rId2"/>
  </sheets>
  <externalReferences>
    <externalReference r:id="rId3"/>
  </externalReferences>
  <definedNames>
    <definedName name="DIFFERENTIATION_ID_DIFF">[1]Дифференциация!$O$12:$O$16</definedName>
    <definedName name="DIFFERENTIATION_UNMERGE_AREA">[1]Дифференциация!$Q$12:$Q$16</definedName>
    <definedName name="DIFFERENTIATION_UNMERGE_SYSTEM">[1]Дифференциация!$R$12:$R$16</definedName>
    <definedName name="DIFFERENTIATION_UNMERGE_VD">[1]Дифференциация!$P$12:$P$16</definedName>
    <definedName name="NameTemplatesInListMO">[1]TEHSHEET!$K$45</definedName>
    <definedName name="NameTemplatesInTitle">[1]TEHSHEET!$J$45</definedName>
    <definedName name="org">[1]Титульный!$F$29</definedName>
    <definedName name="TEMPLATE_SPHERE">[1]TEHSHEET!$E$36</definedName>
    <definedName name="TP_NAME_FORM">[1]DATA_FORMS!$C$3</definedName>
    <definedName name="TP_P_A">[1]DATA_NPA!$M$11</definedName>
    <definedName name="TP_P_B">[1]DATA_NPA!$M$12</definedName>
    <definedName name="TP_P_G">[1]DATA_NPA!$M$15</definedName>
    <definedName name="TP_P_NOTE_A">[1]DATA_NPA!$N$11</definedName>
    <definedName name="TP_P_NOTE_B">[1]DATA_NPA!$N$12</definedName>
    <definedName name="TP_P_NOTE_G">[1]DATA_NPA!$N$15</definedName>
    <definedName name="TP_P_NOTE_G_1">[1]DATA_NPA!$N$16</definedName>
    <definedName name="TP_P_NOTE_V">[1]DATA_NPA!$N$13</definedName>
    <definedName name="TP_P_NOTE_V_1">[1]DATA_NPA!$N$14</definedName>
    <definedName name="TP_P_V">[1]DATA_NPA!$M$13</definedName>
    <definedName name="TP_P_V_1">[1]DATA_NPA!$M$14</definedName>
  </definedNames>
  <calcPr calcId="125725" refMode="R1C1"/>
</workbook>
</file>

<file path=xl/calcChain.xml><?xml version="1.0" encoding="utf-8"?>
<calcChain xmlns="http://schemas.openxmlformats.org/spreadsheetml/2006/main">
  <c r="E9" i="1"/>
  <c r="I21" i="2"/>
  <c r="F21"/>
  <c r="I19"/>
  <c r="H19"/>
  <c r="G19"/>
  <c r="F19"/>
  <c r="E19"/>
  <c r="I18"/>
  <c r="E18"/>
  <c r="I17"/>
  <c r="I16"/>
  <c r="E16"/>
  <c r="I15"/>
  <c r="E15"/>
  <c r="H14"/>
  <c r="G14"/>
  <c r="H11"/>
  <c r="G11"/>
  <c r="H10"/>
  <c r="G10"/>
  <c r="H9"/>
  <c r="G9"/>
  <c r="D6"/>
  <c r="F2"/>
  <c r="O16" i="1"/>
  <c r="M16" a="1"/>
  <c r="M16" s="1"/>
  <c r="E16"/>
  <c r="E15"/>
  <c r="G15" s="1"/>
  <c r="J16"/>
</calcChain>
</file>

<file path=xl/sharedStrings.xml><?xml version="1.0" encoding="utf-8"?>
<sst xmlns="http://schemas.openxmlformats.org/spreadsheetml/2006/main" count="50" uniqueCount="39">
  <si>
    <t>МР</t>
  </si>
  <si>
    <t>МО</t>
  </si>
  <si>
    <t>ОКТМО</t>
  </si>
  <si>
    <t>Муниципальный район</t>
  </si>
  <si>
    <t>Муниципальное образование</t>
  </si>
  <si>
    <t>№ п/п</t>
  </si>
  <si>
    <t>Наименование</t>
  </si>
  <si>
    <t>3</t>
  </si>
  <si>
    <t>4</t>
  </si>
  <si>
    <t>размерженный МР</t>
  </si>
  <si>
    <t>флаг используемости территории на листе Перечень тарифов</t>
  </si>
  <si>
    <t>копия территорий</t>
  </si>
  <si>
    <t>МР (ОКТМО)</t>
  </si>
  <si>
    <t>ter_1</t>
  </si>
  <si>
    <t>287</t>
  </si>
  <si>
    <t>Новосибирский муниципальный район</t>
  </si>
  <si>
    <t>Кудряшовское</t>
  </si>
  <si>
    <t>50640425</t>
  </si>
  <si>
    <t>diff_1</t>
  </si>
  <si>
    <t>Вид деятельности</t>
  </si>
  <si>
    <t>Описание параметров формы</t>
  </si>
  <si>
    <t>Территория оказания услуг</t>
  </si>
  <si>
    <t>Централизованная система</t>
  </si>
  <si>
    <t>Параметры формы</t>
  </si>
  <si>
    <t>Наименование параметра</t>
  </si>
  <si>
    <t>Единица измерения</t>
  </si>
  <si>
    <t>Информация</t>
  </si>
  <si>
    <t>1</t>
  </si>
  <si>
    <t>2</t>
  </si>
  <si>
    <t>ед</t>
  </si>
  <si>
    <t>x</t>
  </si>
  <si>
    <t>5.0</t>
  </si>
  <si>
    <t>5.1</t>
  </si>
  <si>
    <t>МУП г. Новосибирска "ГОРВОДОКАНАЛ"</t>
  </si>
  <si>
    <t>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</si>
  <si>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</si>
  <si>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Наличие свободной мощности (резерва мощности) на соответствующих объектах централизованных систем горячего водоснабжения в течение одного квартала</t>
  </si>
  <si>
    <t xml:space="preserve">  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t>
  </si>
  <si>
    <t>2 квартал 2026г.</t>
  </si>
</sst>
</file>

<file path=xl/styles.xml><?xml version="1.0" encoding="utf-8"?>
<styleSheet xmlns="http://schemas.openxmlformats.org/spreadsheetml/2006/main">
  <numFmts count="1">
    <numFmt numFmtId="164" formatCode="000000"/>
  </numFmts>
  <fonts count="22">
    <font>
      <sz val="11"/>
      <color theme="1"/>
      <name val="Calibri"/>
      <family val="2"/>
      <charset val="204"/>
      <scheme val="minor"/>
    </font>
    <font>
      <b/>
      <sz val="11"/>
      <color theme="1"/>
      <name val="Calibri"/>
      <family val="2"/>
      <charset val="204"/>
      <scheme val="minor"/>
    </font>
    <font>
      <sz val="1"/>
      <name val="Tahoma"/>
    </font>
    <font>
      <sz val="1"/>
      <color theme="0"/>
      <name val="Tahoma"/>
    </font>
    <font>
      <sz val="9"/>
      <name val="Tahoma"/>
    </font>
    <font>
      <sz val="9"/>
      <color theme="0"/>
      <name val="Tahoma"/>
    </font>
    <font>
      <sz val="11"/>
      <color theme="0"/>
      <name val="Wingdings 2"/>
    </font>
    <font>
      <sz val="5"/>
      <color theme="0"/>
      <name val="Tahoma"/>
    </font>
    <font>
      <sz val="11"/>
      <color rgb="FFBCBCBC"/>
      <name val="Wingdings 2"/>
    </font>
    <font>
      <sz val="5"/>
      <color rgb="FFFF0000"/>
      <name val="Tahoma"/>
    </font>
    <font>
      <sz val="11"/>
      <name val="Wingdings 2"/>
    </font>
    <font>
      <sz val="9"/>
      <color rgb="FFBCBCBC"/>
      <name val="Tahoma"/>
    </font>
    <font>
      <sz val="12"/>
      <color theme="0"/>
      <name val="Tahoma"/>
    </font>
    <font>
      <sz val="8"/>
      <name val="Tahoma"/>
    </font>
    <font>
      <sz val="8"/>
      <color theme="0"/>
      <name val="Tahoma"/>
    </font>
    <font>
      <sz val="8"/>
      <color rgb="FFBCBCBC"/>
      <name val="Tahoma"/>
    </font>
    <font>
      <sz val="9"/>
      <color rgb="FFFFFFFF"/>
      <name val="Tahoma"/>
    </font>
    <font>
      <sz val="12"/>
      <name val="Tahoma"/>
    </font>
    <font>
      <b/>
      <sz val="9"/>
      <name val="Tahoma"/>
      <family val="2"/>
      <charset val="204"/>
    </font>
    <font>
      <sz val="9"/>
      <name val="Tahoma"/>
      <family val="2"/>
      <charset val="204"/>
    </font>
    <font>
      <sz val="11"/>
      <name val="Calibri"/>
      <family val="2"/>
      <charset val="204"/>
      <scheme val="minor"/>
    </font>
    <font>
      <b/>
      <sz val="10"/>
      <name val="Tahoma"/>
      <family val="2"/>
      <charset val="204"/>
    </font>
  </fonts>
  <fills count="6">
    <fill>
      <patternFill patternType="none"/>
    </fill>
    <fill>
      <patternFill patternType="gray125"/>
    </fill>
    <fill>
      <patternFill patternType="solid">
        <fgColor rgb="FFFFFF99"/>
      </patternFill>
    </fill>
    <fill>
      <patternFill patternType="solid">
        <fgColor theme="0"/>
        <bgColor indexed="64"/>
      </patternFill>
    </fill>
    <fill>
      <patternFill patternType="lightDown">
        <fgColor rgb="FFC0C0C0"/>
        <bgColor theme="0"/>
      </patternFill>
    </fill>
    <fill>
      <patternFill patternType="solid">
        <fgColor theme="0"/>
      </patternFill>
    </fill>
  </fills>
  <borders count="4">
    <border>
      <left/>
      <right/>
      <top/>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indexed="64"/>
      </left>
      <right style="thin">
        <color indexed="64"/>
      </right>
      <top style="thin">
        <color indexed="64"/>
      </top>
      <bottom style="thin">
        <color indexed="64"/>
      </bottom>
      <diagonal/>
    </border>
  </borders>
  <cellStyleXfs count="2">
    <xf numFmtId="0" fontId="0" fillId="0" borderId="0"/>
    <xf numFmtId="4" fontId="4" fillId="2" borderId="0" applyBorder="0">
      <alignment horizontal="right"/>
    </xf>
  </cellStyleXfs>
  <cellXfs count="85">
    <xf numFmtId="0" fontId="0" fillId="0" borderId="0" xfId="0"/>
    <xf numFmtId="0" fontId="2" fillId="3" borderId="0" xfId="0" applyNumberFormat="1" applyFont="1" applyFill="1" applyAlignment="1">
      <alignment vertical="center" wrapText="1"/>
    </xf>
    <xf numFmtId="0" fontId="3" fillId="3" borderId="0" xfId="0" applyNumberFormat="1" applyFont="1" applyFill="1" applyAlignment="1">
      <alignment vertical="center" wrapText="1"/>
    </xf>
    <xf numFmtId="0" fontId="3" fillId="3" borderId="0" xfId="0" applyNumberFormat="1" applyFont="1" applyFill="1" applyAlignment="1">
      <alignment horizontal="center" vertical="center" wrapText="1"/>
    </xf>
    <xf numFmtId="0" fontId="3" fillId="3" borderId="0" xfId="0" applyNumberFormat="1" applyFont="1" applyFill="1" applyAlignment="1">
      <alignment horizontal="left" vertical="center" indent="1"/>
    </xf>
    <xf numFmtId="0" fontId="3" fillId="3" borderId="0" xfId="0" applyNumberFormat="1" applyFont="1" applyFill="1" applyAlignment="1">
      <alignment horizontal="left" vertical="center" wrapText="1" indent="1"/>
    </xf>
    <xf numFmtId="0" fontId="4" fillId="3" borderId="0" xfId="0" applyNumberFormat="1" applyFont="1" applyFill="1" applyAlignment="1">
      <alignment horizontal="left" vertical="center" wrapText="1" indent="1"/>
    </xf>
    <xf numFmtId="0" fontId="5" fillId="3" borderId="0" xfId="0" applyNumberFormat="1" applyFont="1" applyFill="1" applyAlignment="1">
      <alignment horizontal="left" vertical="center" wrapText="1" indent="1"/>
    </xf>
    <xf numFmtId="0" fontId="6" fillId="3" borderId="0" xfId="0" applyNumberFormat="1" applyFont="1" applyFill="1" applyAlignment="1">
      <alignment horizontal="left" vertical="center" wrapText="1" indent="1"/>
    </xf>
    <xf numFmtId="0" fontId="7" fillId="3" borderId="0" xfId="0" applyNumberFormat="1" applyFont="1" applyFill="1" applyAlignment="1">
      <alignment horizontal="left" vertical="center" indent="1"/>
    </xf>
    <xf numFmtId="0" fontId="6" fillId="3" borderId="0" xfId="0" applyNumberFormat="1" applyFont="1" applyFill="1" applyAlignment="1">
      <alignment vertical="center" wrapText="1"/>
    </xf>
    <xf numFmtId="0" fontId="4" fillId="3" borderId="0" xfId="0" applyNumberFormat="1" applyFont="1" applyFill="1" applyAlignment="1">
      <alignment vertical="center" wrapText="1"/>
    </xf>
    <xf numFmtId="0" fontId="5" fillId="3" borderId="0" xfId="0" applyNumberFormat="1" applyFont="1" applyFill="1" applyAlignment="1">
      <alignment vertical="center" wrapText="1"/>
    </xf>
    <xf numFmtId="0" fontId="8" fillId="3" borderId="0" xfId="0" applyNumberFormat="1" applyFont="1" applyFill="1" applyAlignment="1">
      <alignment horizontal="center" vertical="center" wrapText="1"/>
    </xf>
    <xf numFmtId="0" fontId="4" fillId="3" borderId="0" xfId="0" applyNumberFormat="1" applyFont="1" applyFill="1" applyAlignment="1">
      <alignment horizontal="right" vertical="center" wrapText="1"/>
    </xf>
    <xf numFmtId="0" fontId="3" fillId="3" borderId="0" xfId="0" applyNumberFormat="1" applyFont="1" applyFill="1" applyAlignment="1">
      <alignment vertical="center"/>
    </xf>
    <xf numFmtId="0" fontId="9" fillId="3" borderId="0" xfId="0" applyNumberFormat="1" applyFont="1" applyFill="1" applyAlignment="1">
      <alignment vertical="center"/>
    </xf>
    <xf numFmtId="0" fontId="10" fillId="3" borderId="0" xfId="0" applyNumberFormat="1" applyFont="1" applyFill="1" applyAlignment="1">
      <alignment vertical="center" wrapText="1"/>
    </xf>
    <xf numFmtId="49" fontId="4" fillId="3" borderId="0" xfId="0" applyNumberFormat="1" applyFont="1" applyFill="1" applyAlignment="1">
      <alignment vertical="top"/>
    </xf>
    <xf numFmtId="49" fontId="5" fillId="3" borderId="0" xfId="0" applyNumberFormat="1" applyFont="1" applyFill="1" applyAlignment="1">
      <alignment vertical="top"/>
    </xf>
    <xf numFmtId="49" fontId="0" fillId="3" borderId="0" xfId="0" applyNumberFormat="1" applyFont="1" applyFill="1" applyAlignment="1">
      <alignment vertical="top"/>
    </xf>
    <xf numFmtId="164" fontId="4" fillId="3" borderId="3" xfId="0" applyNumberFormat="1" applyFont="1" applyFill="1" applyBorder="1" applyAlignment="1">
      <alignment horizontal="center" vertical="center" wrapText="1"/>
    </xf>
    <xf numFmtId="0" fontId="19" fillId="3" borderId="0" xfId="0" applyNumberFormat="1" applyFont="1" applyFill="1" applyAlignment="1">
      <alignment vertical="center" wrapText="1"/>
    </xf>
    <xf numFmtId="0" fontId="19" fillId="3" borderId="0" xfId="0" applyNumberFormat="1" applyFont="1" applyFill="1" applyAlignment="1">
      <alignment horizontal="center" vertical="center" wrapText="1"/>
    </xf>
    <xf numFmtId="49" fontId="19" fillId="3" borderId="3" xfId="0" applyNumberFormat="1" applyFont="1" applyFill="1" applyBorder="1" applyAlignment="1">
      <alignment horizontal="center" vertical="center" wrapText="1"/>
    </xf>
    <xf numFmtId="0" fontId="19" fillId="3" borderId="0" xfId="0" applyNumberFormat="1" applyFont="1" applyFill="1" applyAlignment="1">
      <alignment vertical="center"/>
    </xf>
    <xf numFmtId="49" fontId="20" fillId="3" borderId="0" xfId="0" applyNumberFormat="1" applyFont="1" applyFill="1" applyAlignment="1">
      <alignment vertical="top"/>
    </xf>
    <xf numFmtId="49" fontId="4" fillId="4" borderId="3" xfId="0" applyNumberFormat="1" applyFont="1" applyFill="1" applyBorder="1" applyAlignment="1">
      <alignment horizontal="center" vertical="center" wrapText="1"/>
    </xf>
    <xf numFmtId="49" fontId="5" fillId="4" borderId="3" xfId="0" applyNumberFormat="1" applyFont="1" applyFill="1" applyBorder="1" applyAlignment="1">
      <alignment horizontal="left" vertical="center" wrapText="1"/>
    </xf>
    <xf numFmtId="0" fontId="3" fillId="3" borderId="0" xfId="0" applyNumberFormat="1" applyFont="1" applyFill="1" applyBorder="1" applyAlignment="1">
      <alignment vertical="center"/>
    </xf>
    <xf numFmtId="0" fontId="4" fillId="3" borderId="3" xfId="0" applyNumberFormat="1" applyFont="1" applyFill="1" applyBorder="1" applyAlignment="1">
      <alignment horizontal="center" vertical="center" wrapText="1"/>
    </xf>
    <xf numFmtId="0" fontId="3" fillId="3" borderId="3" xfId="0" applyNumberFormat="1" applyFont="1" applyFill="1" applyBorder="1" applyAlignment="1">
      <alignment horizontal="center" vertical="center" wrapText="1"/>
    </xf>
    <xf numFmtId="49" fontId="4" fillId="5" borderId="3" xfId="0" applyNumberFormat="1" applyFont="1" applyFill="1" applyBorder="1" applyAlignment="1" applyProtection="1">
      <alignment vertical="center" wrapText="1"/>
      <protection locked="0"/>
    </xf>
    <xf numFmtId="49" fontId="5" fillId="3" borderId="3" xfId="0" applyNumberFormat="1" applyFont="1" applyFill="1" applyBorder="1" applyAlignment="1">
      <alignment horizontal="left" vertical="center" wrapText="1"/>
    </xf>
    <xf numFmtId="0" fontId="11" fillId="3" borderId="0" xfId="0" applyNumberFormat="1" applyFont="1" applyFill="1" applyBorder="1" applyAlignment="1">
      <alignment vertical="top" wrapText="1"/>
    </xf>
    <xf numFmtId="14" fontId="4" fillId="5" borderId="3" xfId="0" applyNumberFormat="1" applyFont="1" applyFill="1" applyBorder="1" applyAlignment="1">
      <alignment horizontal="left" vertical="center" wrapText="1" indent="1"/>
    </xf>
    <xf numFmtId="14" fontId="18" fillId="5" borderId="3" xfId="0" applyNumberFormat="1" applyFont="1" applyFill="1" applyBorder="1" applyAlignment="1">
      <alignment horizontal="left" vertical="center" wrapText="1" indent="1"/>
    </xf>
    <xf numFmtId="49" fontId="4" fillId="5" borderId="3" xfId="0" applyNumberFormat="1" applyFont="1" applyFill="1" applyBorder="1" applyAlignment="1">
      <alignment horizontal="center" vertical="center" wrapText="1"/>
    </xf>
    <xf numFmtId="0" fontId="12" fillId="3" borderId="0" xfId="0" applyNumberFormat="1" applyFont="1" applyFill="1" applyAlignment="1">
      <alignment vertical="center" wrapText="1"/>
    </xf>
    <xf numFmtId="49" fontId="3" fillId="3" borderId="0" xfId="0" applyNumberFormat="1" applyFont="1" applyFill="1" applyAlignment="1">
      <alignment vertical="top"/>
    </xf>
    <xf numFmtId="0" fontId="4" fillId="3" borderId="0" xfId="0" applyNumberFormat="1" applyFont="1" applyFill="1" applyBorder="1" applyAlignment="1">
      <alignment vertical="center" wrapText="1"/>
    </xf>
    <xf numFmtId="0" fontId="13" fillId="3" borderId="0" xfId="0" applyNumberFormat="1" applyFont="1" applyFill="1" applyAlignment="1">
      <alignment vertical="center" wrapText="1"/>
    </xf>
    <xf numFmtId="0" fontId="14" fillId="3" borderId="0" xfId="0" applyNumberFormat="1" applyFont="1" applyFill="1" applyAlignment="1">
      <alignment vertical="center" wrapText="1"/>
    </xf>
    <xf numFmtId="0" fontId="15" fillId="3" borderId="0" xfId="0" applyNumberFormat="1" applyFont="1" applyFill="1" applyAlignment="1">
      <alignment horizontal="center" vertical="center" wrapText="1"/>
    </xf>
    <xf numFmtId="0" fontId="5" fillId="3" borderId="0" xfId="0" applyNumberFormat="1" applyFont="1" applyFill="1" applyAlignment="1">
      <alignment horizontal="center" vertical="center" wrapText="1"/>
    </xf>
    <xf numFmtId="0" fontId="16" fillId="3" borderId="0" xfId="0" applyNumberFormat="1" applyFont="1" applyFill="1" applyAlignment="1">
      <alignment vertical="center" wrapText="1"/>
    </xf>
    <xf numFmtId="0" fontId="11" fillId="3" borderId="0" xfId="0" applyNumberFormat="1" applyFont="1" applyFill="1" applyAlignment="1">
      <alignment horizontal="center" vertical="center" wrapText="1"/>
    </xf>
    <xf numFmtId="49" fontId="4" fillId="3" borderId="2" xfId="0" applyNumberFormat="1" applyFont="1" applyFill="1" applyBorder="1" applyAlignment="1">
      <alignment horizontal="center" vertical="center" wrapText="1"/>
    </xf>
    <xf numFmtId="49" fontId="4" fillId="5" borderId="2" xfId="0" applyNumberFormat="1" applyFont="1" applyFill="1" applyBorder="1" applyAlignment="1" applyProtection="1">
      <alignment horizontal="left" vertical="center" wrapText="1"/>
      <protection locked="0"/>
    </xf>
    <xf numFmtId="0" fontId="4" fillId="3" borderId="2" xfId="0" applyNumberFormat="1" applyFont="1" applyFill="1" applyBorder="1" applyAlignment="1">
      <alignment horizontal="center" vertical="center" wrapText="1"/>
    </xf>
    <xf numFmtId="4" fontId="4" fillId="5" borderId="1" xfId="0" applyNumberFormat="1" applyFont="1" applyFill="1" applyBorder="1" applyAlignment="1" applyProtection="1">
      <alignment horizontal="right" vertical="center" wrapText="1"/>
      <protection locked="0"/>
    </xf>
    <xf numFmtId="0" fontId="4" fillId="3" borderId="2" xfId="0" applyNumberFormat="1" applyFont="1" applyFill="1" applyBorder="1" applyAlignment="1">
      <alignment vertical="center" wrapText="1"/>
    </xf>
    <xf numFmtId="0" fontId="17" fillId="3" borderId="0" xfId="0" applyNumberFormat="1" applyFont="1" applyFill="1" applyAlignment="1">
      <alignment vertical="center" wrapText="1"/>
    </xf>
    <xf numFmtId="0" fontId="4" fillId="3" borderId="3" xfId="0" applyNumberFormat="1" applyFont="1" applyFill="1" applyBorder="1" applyAlignment="1">
      <alignment vertical="center" wrapText="1"/>
    </xf>
    <xf numFmtId="0" fontId="4" fillId="5" borderId="3" xfId="0" applyNumberFormat="1" applyFont="1" applyFill="1" applyBorder="1" applyAlignment="1">
      <alignment horizontal="left" vertical="top" wrapText="1" indent="1"/>
    </xf>
    <xf numFmtId="0" fontId="4" fillId="3" borderId="3" xfId="0" applyNumberFormat="1" applyFont="1" applyFill="1" applyBorder="1" applyAlignment="1">
      <alignment horizontal="right" vertical="center" wrapText="1" indent="1"/>
    </xf>
    <xf numFmtId="49" fontId="11" fillId="3" borderId="3" xfId="0" applyNumberFormat="1" applyFont="1" applyFill="1" applyBorder="1" applyAlignment="1">
      <alignment horizontal="center" vertical="center" wrapText="1"/>
    </xf>
    <xf numFmtId="0" fontId="11" fillId="3" borderId="3" xfId="0" applyNumberFormat="1" applyFont="1" applyFill="1" applyBorder="1" applyAlignment="1">
      <alignment horizontal="center" vertical="center" wrapText="1"/>
    </xf>
    <xf numFmtId="0" fontId="4" fillId="3" borderId="3" xfId="0" applyNumberFormat="1" applyFont="1" applyFill="1" applyBorder="1" applyAlignment="1">
      <alignment horizontal="left" vertical="center" wrapText="1"/>
    </xf>
    <xf numFmtId="3" fontId="4" fillId="5" borderId="3" xfId="0" applyNumberFormat="1" applyFont="1" applyFill="1" applyBorder="1" applyAlignment="1" applyProtection="1">
      <alignment vertical="center" wrapText="1"/>
      <protection locked="0"/>
    </xf>
    <xf numFmtId="0" fontId="4" fillId="3" borderId="3" xfId="0" applyNumberFormat="1" applyFont="1" applyFill="1" applyBorder="1" applyAlignment="1">
      <alignment vertical="top" wrapText="1"/>
    </xf>
    <xf numFmtId="49" fontId="4" fillId="5" borderId="3" xfId="0" applyNumberFormat="1" applyFont="1" applyFill="1" applyBorder="1" applyAlignment="1" applyProtection="1">
      <alignment horizontal="left" vertical="center" wrapText="1"/>
      <protection locked="0"/>
    </xf>
    <xf numFmtId="0" fontId="4" fillId="3" borderId="3" xfId="0" applyNumberFormat="1" applyFont="1" applyFill="1" applyBorder="1" applyAlignment="1">
      <alignment horizontal="left" vertical="top" wrapText="1"/>
    </xf>
    <xf numFmtId="4" fontId="4" fillId="5" borderId="3" xfId="0" applyNumberFormat="1" applyFont="1" applyFill="1" applyBorder="1" applyAlignment="1">
      <alignment horizontal="right" vertical="center" wrapText="1"/>
    </xf>
    <xf numFmtId="0" fontId="5" fillId="3" borderId="3" xfId="0" applyNumberFormat="1" applyFont="1" applyFill="1" applyBorder="1" applyAlignment="1">
      <alignment vertical="top" wrapText="1"/>
    </xf>
    <xf numFmtId="49" fontId="4" fillId="3" borderId="3" xfId="0" applyNumberFormat="1" applyFont="1" applyFill="1" applyBorder="1" applyAlignment="1">
      <alignment horizontal="center" vertical="center" wrapText="1"/>
    </xf>
    <xf numFmtId="49" fontId="4" fillId="5" borderId="3" xfId="0" applyNumberFormat="1" applyFont="1" applyFill="1" applyBorder="1" applyAlignment="1" applyProtection="1">
      <alignment horizontal="left" vertical="center" wrapText="1" indent="1"/>
      <protection locked="0"/>
    </xf>
    <xf numFmtId="4" fontId="4" fillId="5" borderId="3" xfId="0" applyNumberFormat="1" applyFont="1" applyFill="1" applyBorder="1" applyAlignment="1" applyProtection="1">
      <alignment horizontal="right" vertical="center" wrapText="1"/>
      <protection locked="0"/>
    </xf>
    <xf numFmtId="0" fontId="18" fillId="3" borderId="0" xfId="0" applyNumberFormat="1" applyFont="1" applyFill="1" applyBorder="1" applyAlignment="1">
      <alignment horizontal="left" vertical="center" wrapText="1" indent="1"/>
    </xf>
    <xf numFmtId="0" fontId="18" fillId="5" borderId="3" xfId="0" applyNumberFormat="1" applyFont="1" applyFill="1" applyBorder="1" applyAlignment="1">
      <alignment horizontal="left" vertical="center" wrapText="1" indent="1"/>
    </xf>
    <xf numFmtId="3" fontId="18" fillId="5" borderId="3" xfId="0" applyNumberFormat="1" applyFont="1" applyFill="1" applyBorder="1" applyAlignment="1" applyProtection="1">
      <alignment vertical="center" wrapText="1"/>
      <protection locked="0"/>
    </xf>
    <xf numFmtId="49" fontId="18" fillId="5" borderId="3" xfId="0" applyNumberFormat="1" applyFont="1" applyFill="1" applyBorder="1" applyAlignment="1" applyProtection="1">
      <alignment horizontal="left" vertical="center" wrapText="1"/>
      <protection locked="0"/>
    </xf>
    <xf numFmtId="4" fontId="18" fillId="5" borderId="3" xfId="0" applyNumberFormat="1" applyFont="1" applyFill="1" applyBorder="1" applyAlignment="1">
      <alignment horizontal="right" vertical="center" wrapText="1"/>
    </xf>
    <xf numFmtId="0" fontId="18" fillId="3" borderId="3" xfId="0" applyNumberFormat="1" applyFont="1" applyFill="1" applyBorder="1" applyAlignment="1">
      <alignment vertical="center" wrapText="1"/>
    </xf>
    <xf numFmtId="4" fontId="18" fillId="5" borderId="3" xfId="0" applyNumberFormat="1" applyFont="1" applyFill="1" applyBorder="1" applyAlignment="1" applyProtection="1">
      <alignment horizontal="right" vertical="center" wrapText="1"/>
      <protection locked="0"/>
    </xf>
    <xf numFmtId="0" fontId="18" fillId="3" borderId="0" xfId="0" applyNumberFormat="1" applyFont="1" applyFill="1" applyBorder="1" applyAlignment="1">
      <alignment horizontal="left" vertical="center" wrapText="1" indent="1"/>
    </xf>
    <xf numFmtId="0" fontId="18" fillId="3" borderId="3" xfId="0" applyNumberFormat="1" applyFont="1" applyFill="1" applyBorder="1" applyAlignment="1">
      <alignment horizontal="center" vertical="center" wrapText="1"/>
    </xf>
    <xf numFmtId="4" fontId="18" fillId="3" borderId="3" xfId="1" applyNumberFormat="1" applyFont="1" applyFill="1" applyBorder="1" applyAlignment="1">
      <alignment horizontal="center" vertical="center" wrapText="1"/>
    </xf>
    <xf numFmtId="0" fontId="4" fillId="3" borderId="0" xfId="0" applyNumberFormat="1" applyFont="1" applyFill="1" applyAlignment="1">
      <alignment horizontal="center" vertical="center" wrapText="1"/>
    </xf>
    <xf numFmtId="0" fontId="21" fillId="3" borderId="0" xfId="0" applyNumberFormat="1" applyFont="1" applyFill="1" applyBorder="1" applyAlignment="1">
      <alignment horizontal="center" vertical="center" wrapText="1"/>
    </xf>
    <xf numFmtId="2" fontId="18" fillId="3" borderId="0" xfId="0" applyNumberFormat="1" applyFont="1" applyFill="1" applyBorder="1" applyAlignment="1">
      <alignment horizontal="left" vertical="center" wrapText="1"/>
    </xf>
    <xf numFmtId="2" fontId="1" fillId="3" borderId="0" xfId="0" applyNumberFormat="1" applyFont="1" applyFill="1" applyAlignment="1">
      <alignment vertical="center" wrapText="1"/>
    </xf>
    <xf numFmtId="0" fontId="4" fillId="3" borderId="3" xfId="0" applyNumberFormat="1" applyFont="1" applyFill="1" applyBorder="1" applyAlignment="1">
      <alignment horizontal="right" vertical="center" wrapText="1" indent="1"/>
    </xf>
    <xf numFmtId="0" fontId="4" fillId="3" borderId="3" xfId="0" applyNumberFormat="1" applyFont="1" applyFill="1" applyBorder="1" applyAlignment="1">
      <alignment horizontal="center" vertical="center" wrapText="1"/>
    </xf>
    <xf numFmtId="0" fontId="4" fillId="3" borderId="3" xfId="0" applyNumberFormat="1" applyFont="1" applyFill="1" applyBorder="1" applyAlignment="1">
      <alignment horizontal="right" vertical="center" wrapText="1"/>
    </xf>
  </cellXfs>
  <cellStyles count="2">
    <cellStyle name="Значение" xfId="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11</xdr:row>
      <xdr:rowOff>0</xdr:rowOff>
    </xdr:from>
    <xdr:to>
      <xdr:col>6</xdr:col>
      <xdr:colOff>219075</xdr:colOff>
      <xdr:row>11</xdr:row>
      <xdr:rowOff>219075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14400" y="723900"/>
          <a:ext cx="219075" cy="219075"/>
        </a:xfrm>
        <a:prstGeom prst="rect">
          <a:avLst/>
        </a:prstGeom>
        <a:ln w="0">
          <a:noFill/>
          <a:prstDash val="solid"/>
        </a:ln>
      </xdr:spPr>
    </xdr:pic>
    <xdr:clientData/>
  </xdr:twoCellAnchor>
  <xdr:twoCellAnchor>
    <xdr:from>
      <xdr:col>4</xdr:col>
      <xdr:colOff>114300</xdr:colOff>
      <xdr:row>6</xdr:row>
      <xdr:rowOff>0</xdr:rowOff>
    </xdr:from>
    <xdr:to>
      <xdr:col>6</xdr:col>
      <xdr:colOff>18764</xdr:colOff>
      <xdr:row>7</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09600" y="542925"/>
          <a:ext cx="323564" cy="0"/>
        </a:xfrm>
        <a:prstGeom prst="rect">
          <a:avLst/>
        </a:prstGeom>
        <a:ln w="0">
          <a:noFill/>
          <a:prstDash val="soli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sktop/&#1042;&#1099;&#1087;&#1086;&#1083;&#1085;&#1077;&#1085;&#1080;&#1077;/&#1045;&#1048;&#1040;&#1057;/Quarten/2023&#1075;/GVS/3%20&#1082;&#1074;&#1072;&#1088;&#1090;&#1072;&#1083;/PP108.OPEN.INFO.QUARTER.HOTVSNA.EIAS_expor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DATA_FORMS"/>
      <sheetName val="DATA_NPA"/>
      <sheetName val="TEHSHEET"/>
      <sheetName val="et_union_hor"/>
      <sheetName val="Договоры"/>
      <sheetName val="ТС. Т-ТЭ | &gt;=25МВт"/>
      <sheetName val="ТС. Т-ТЭ | ТСО"/>
      <sheetName val="ТС. Резерв мощности"/>
      <sheetName val="ТС. Т-ТН"/>
      <sheetName val="ТС. Т-передача ТЭ"/>
      <sheetName val="ТС. Т-передача ТН"/>
      <sheetName val="ТС. Т-гор.вода"/>
      <sheetName val="ТС. Т-подкл"/>
      <sheetName val="Т-ТЭ | потр"/>
      <sheetName val="Т-ТЭ | предел"/>
      <sheetName val="Т-ТЭ | индикат"/>
      <sheetName val="Т-подкл(инд)"/>
      <sheetName val="Порядок ТП"/>
      <sheetName val="Сведения о закупках"/>
      <sheetName val="modMainProcedures"/>
      <sheetName val="Потребительские характеристики"/>
      <sheetName val="ТП"/>
      <sheetName val="Ограничения"/>
      <sheetName val="Предложение"/>
      <sheetName val="ХВС. Т-пит"/>
      <sheetName val="ХВС. Т-тех"/>
      <sheetName val="ХВС. Т-транс"/>
      <sheetName val="ХВС. Т-подвоз"/>
      <sheetName val="ХВС. Т-подкл"/>
      <sheetName val="Показатели ФХД"/>
      <sheetName val="Показатели ФХД &gt;20%"/>
      <sheetName val="ТКО. Показатели ФХД"/>
      <sheetName val="ТКО. Транс. Показатели ФХД"/>
      <sheetName val="Показатели КНЭ"/>
      <sheetName val="ИП"/>
      <sheetName val="ИП. Детализация"/>
      <sheetName val="ИП. Финансовый план"/>
      <sheetName val="ИП. КНЭ"/>
      <sheetName val="ГВС. Т-гор.вода"/>
      <sheetName val="ГВС. Т-транс"/>
      <sheetName val="ГВС. Т-подкл"/>
      <sheetName val="ВО. Т-во"/>
      <sheetName val="ВО. Т-транс"/>
      <sheetName val="ВО. Т-подкл"/>
      <sheetName val="modB_FHD"/>
      <sheetName val="modB_FHD20"/>
      <sheetName val="modB_KNE"/>
      <sheetName val="modIP_MAIN"/>
      <sheetName val="modIP_QRE"/>
      <sheetName val="modIP_DETAILED"/>
      <sheetName val="ЭД"/>
      <sheetName val="Сведения об изменении"/>
      <sheetName val="Орган регулирования"/>
      <sheetName val="Перечень организаций"/>
      <sheetName val="Дела об установлении тарифов"/>
      <sheetName val="Привлечение к ответственности"/>
      <sheetName val="Комментарии"/>
      <sheetName val="Проверка"/>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sheetData sheetId="1">
        <row r="29">
          <cell r="F29" t="str">
            <v>МУП г.Новосибирска "Горводоканал"</v>
          </cell>
        </row>
      </sheetData>
      <sheetData sheetId="2"/>
      <sheetData sheetId="3">
        <row r="12">
          <cell r="O12" t="str">
            <v>ID_DIFF</v>
          </cell>
          <cell r="P12" t="str">
            <v>VD</v>
          </cell>
          <cell r="Q12" t="str">
            <v>AREA</v>
          </cell>
          <cell r="R12" t="str">
            <v>SYSTEM</v>
          </cell>
        </row>
        <row r="13">
          <cell r="O13" t="str">
            <v>diff_1</v>
          </cell>
          <cell r="P13" t="str">
            <v>Горячее водоснабжение</v>
          </cell>
          <cell r="Q13" t="str">
            <v>без дифференциации</v>
          </cell>
          <cell r="R13" t="str">
            <v>без дифференциации</v>
          </cell>
        </row>
      </sheetData>
      <sheetData sheetId="4"/>
      <sheetData sheetId="5"/>
      <sheetData sheetId="6"/>
      <sheetData sheetId="7"/>
      <sheetData sheetId="8"/>
      <sheetData sheetId="9"/>
      <sheetData sheetId="10">
        <row r="3">
          <cell r="C3" t="str">
            <v>Форма 10.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row>
      </sheetData>
      <sheetData sheetId="11">
        <row r="11">
          <cell r="M11" t="str">
            <v xml:space="preserve">Количество поданных заявлений </v>
          </cell>
          <cell r="N11" t="str">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2">
          <cell r="M12" t="str">
            <v xml:space="preserve">Количество исполненных заявлений </v>
          </cell>
          <cell r="N12" t="str">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3">
          <cell r="M13" t="str">
            <v>Количество заявлений о заключении договоров о подключении (технологическом присоединении)</v>
          </cell>
          <cell r="N13" t="str">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ell>
        </row>
        <row r="14">
          <cell r="M14" t="str">
            <v>Причины отказа в заключении договора о подключении (технологическом присоединении) к централизованной системе горячего водоснабжения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ell>
          <cell r="N15" t="str">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row>
        <row r="16">
          <cell r="N16" t="str">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ell>
        </row>
      </sheetData>
      <sheetData sheetId="12">
        <row r="36">
          <cell r="E36" t="str">
            <v>HOTVSNA</v>
          </cell>
        </row>
        <row r="45">
          <cell r="J45"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cell r="K45" t="str">
            <v>Перечень муниципальных районов и муниципальных образований (территорий действия тарифа)</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B25"/>
  <sheetViews>
    <sheetView tabSelected="1" topLeftCell="C2" workbookViewId="0">
      <selection activeCell="P13" sqref="P13"/>
    </sheetView>
  </sheetViews>
  <sheetFormatPr defaultColWidth="9.140625" defaultRowHeight="14.25" customHeight="1"/>
  <cols>
    <col min="1" max="1" width="8" style="11" hidden="1" customWidth="1"/>
    <col min="2" max="2" width="6" style="12" hidden="1" customWidth="1"/>
    <col min="3" max="3" width="3.28515625" style="11" customWidth="1"/>
    <col min="4" max="4" width="3.7109375" style="13" hidden="1" customWidth="1"/>
    <col min="5" max="5" width="6.28515625" style="11" customWidth="1"/>
    <col min="6" max="6" width="2.7109375" style="11" hidden="1" customWidth="1"/>
    <col min="7" max="7" width="42.7109375" style="11" customWidth="1"/>
    <col min="8" max="8" width="26.5703125" style="11" customWidth="1"/>
    <col min="9" max="9" width="14.85546875" style="11" customWidth="1"/>
    <col min="10" max="10" width="3.7109375" style="15" customWidth="1"/>
    <col min="11" max="13" width="9.140625" style="15"/>
    <col min="14" max="14" width="25.7109375" style="15" hidden="1" customWidth="1"/>
    <col min="15" max="15" width="14.42578125" style="15" hidden="1" customWidth="1"/>
    <col min="16" max="19" width="9.140625" style="16"/>
    <col min="20" max="28" width="9.140625" style="11"/>
    <col min="29" max="16384" width="9.140625" style="20"/>
  </cols>
  <sheetData>
    <row r="1" spans="1:28" s="2" customFormat="1" ht="5.25" hidden="1" customHeight="1">
      <c r="A1" s="1"/>
      <c r="D1" s="3"/>
      <c r="G1" s="4" t="s">
        <v>0</v>
      </c>
      <c r="H1" s="3" t="s">
        <v>1</v>
      </c>
      <c r="I1" s="5" t="s">
        <v>2</v>
      </c>
      <c r="J1" s="4" t="s">
        <v>0</v>
      </c>
      <c r="K1" s="4"/>
      <c r="L1" s="4"/>
      <c r="M1" s="4"/>
      <c r="N1" s="4"/>
      <c r="O1" s="4"/>
      <c r="P1" s="4"/>
      <c r="Q1" s="4"/>
      <c r="R1" s="4"/>
      <c r="S1" s="4"/>
      <c r="T1" s="5"/>
      <c r="U1" s="5"/>
      <c r="V1" s="5"/>
      <c r="W1" s="5"/>
      <c r="X1" s="5"/>
      <c r="Y1" s="5"/>
      <c r="Z1" s="5"/>
      <c r="AA1" s="5"/>
      <c r="AB1" s="5"/>
    </row>
    <row r="2" spans="1:28" s="10" customFormat="1" ht="11.25" customHeight="1">
      <c r="A2" s="6"/>
      <c r="B2" s="7"/>
      <c r="C2" s="7"/>
      <c r="D2" s="8"/>
      <c r="E2" s="7"/>
      <c r="F2" s="7"/>
      <c r="G2" s="7"/>
      <c r="H2" s="7"/>
      <c r="I2" s="7"/>
      <c r="J2" s="4"/>
      <c r="K2" s="4"/>
      <c r="L2" s="4"/>
      <c r="M2" s="4"/>
      <c r="N2" s="4"/>
      <c r="O2" s="4"/>
      <c r="P2" s="9"/>
      <c r="Q2" s="9"/>
      <c r="R2" s="9"/>
      <c r="S2" s="9"/>
      <c r="T2" s="8"/>
      <c r="U2" s="8"/>
      <c r="V2" s="8"/>
      <c r="W2" s="8"/>
      <c r="X2" s="8"/>
      <c r="Y2" s="8"/>
      <c r="Z2" s="8"/>
      <c r="AA2" s="8"/>
      <c r="AB2" s="8"/>
    </row>
    <row r="3" spans="1:28" s="17" customFormat="1" ht="3" customHeight="1">
      <c r="A3" s="11"/>
      <c r="B3" s="12"/>
      <c r="C3" s="11"/>
      <c r="D3" s="13"/>
      <c r="E3" s="11"/>
      <c r="F3" s="11"/>
      <c r="G3" s="11"/>
      <c r="H3" s="11"/>
      <c r="I3" s="14"/>
      <c r="J3" s="4"/>
      <c r="K3" s="15"/>
      <c r="L3" s="15"/>
      <c r="M3" s="15"/>
      <c r="N3" s="15"/>
      <c r="O3" s="15"/>
      <c r="P3" s="16"/>
      <c r="Q3" s="16"/>
      <c r="R3" s="16"/>
      <c r="S3" s="16"/>
    </row>
    <row r="4" spans="1:28" s="17" customFormat="1" ht="61.5" customHeight="1">
      <c r="A4" s="11"/>
      <c r="B4" s="12"/>
      <c r="C4" s="11"/>
      <c r="D4" s="13"/>
      <c r="E4" s="79" t="s">
        <v>37</v>
      </c>
      <c r="F4" s="79"/>
      <c r="G4" s="79"/>
      <c r="H4" s="79"/>
      <c r="I4" s="79"/>
      <c r="J4" s="4"/>
      <c r="K4" s="15"/>
      <c r="L4" s="15"/>
      <c r="M4" s="15"/>
      <c r="N4" s="15"/>
      <c r="O4" s="15"/>
      <c r="P4" s="16"/>
      <c r="Q4" s="16"/>
      <c r="R4" s="16"/>
      <c r="S4" s="16"/>
    </row>
    <row r="5" spans="1:28" s="17" customFormat="1" ht="14.25" customHeight="1">
      <c r="A5" s="11"/>
      <c r="B5" s="12"/>
      <c r="C5" s="11"/>
      <c r="D5" s="13"/>
      <c r="E5" s="75"/>
      <c r="F5" s="75"/>
      <c r="G5" s="75"/>
      <c r="H5" s="75"/>
      <c r="I5" s="75"/>
      <c r="J5" s="4"/>
      <c r="K5" s="15"/>
      <c r="L5" s="15"/>
      <c r="M5" s="15"/>
      <c r="N5" s="15"/>
      <c r="O5" s="15"/>
      <c r="P5" s="16"/>
      <c r="Q5" s="16"/>
      <c r="R5" s="16"/>
      <c r="S5" s="16"/>
    </row>
    <row r="6" spans="1:28" s="17" customFormat="1" ht="18" customHeight="1">
      <c r="A6" s="11"/>
      <c r="B6" s="12"/>
      <c r="C6" s="11"/>
      <c r="D6" s="13"/>
      <c r="E6" s="75" t="s">
        <v>33</v>
      </c>
      <c r="F6" s="75"/>
      <c r="G6" s="75"/>
      <c r="H6" s="75"/>
      <c r="I6" s="75"/>
      <c r="J6" s="15"/>
      <c r="K6" s="15"/>
      <c r="L6" s="15"/>
      <c r="M6" s="15"/>
      <c r="N6" s="15"/>
      <c r="O6" s="15"/>
      <c r="P6" s="16"/>
      <c r="Q6" s="16"/>
      <c r="R6" s="16"/>
      <c r="S6" s="16"/>
    </row>
    <row r="7" spans="1:28" s="17" customFormat="1" ht="15" customHeight="1">
      <c r="A7" s="18"/>
      <c r="B7" s="19"/>
      <c r="C7" s="18"/>
      <c r="D7" s="13"/>
      <c r="E7" s="75" t="s">
        <v>38</v>
      </c>
      <c r="F7" s="75"/>
      <c r="G7" s="75"/>
      <c r="H7" s="75"/>
      <c r="I7" s="75"/>
      <c r="J7" s="15"/>
      <c r="K7" s="15"/>
      <c r="L7" s="15"/>
      <c r="M7" s="15"/>
      <c r="N7" s="15"/>
      <c r="O7" s="15"/>
      <c r="P7" s="16"/>
      <c r="Q7" s="16"/>
      <c r="R7" s="16"/>
      <c r="S7" s="16"/>
    </row>
    <row r="8" spans="1:28" s="17" customFormat="1" ht="2.25" customHeight="1">
      <c r="A8" s="18"/>
      <c r="B8" s="19"/>
      <c r="C8" s="18"/>
      <c r="D8" s="13"/>
      <c r="E8" s="68"/>
      <c r="F8" s="68"/>
      <c r="G8" s="68"/>
      <c r="H8" s="68"/>
      <c r="I8" s="68"/>
      <c r="J8" s="15"/>
      <c r="K8" s="15"/>
      <c r="L8" s="15"/>
      <c r="M8" s="15"/>
      <c r="N8" s="15"/>
      <c r="O8" s="15"/>
      <c r="P8" s="16"/>
      <c r="Q8" s="16"/>
      <c r="R8" s="16"/>
      <c r="S8" s="16"/>
    </row>
    <row r="9" spans="1:28" s="17" customFormat="1" ht="33.75" customHeight="1">
      <c r="A9" s="18"/>
      <c r="B9" s="19"/>
      <c r="C9" s="18"/>
      <c r="D9" s="13"/>
      <c r="E9" s="75" t="str">
        <f>NameTemplatesInListMO</f>
        <v>Перечень муниципальных районов и муниципальных образований (территорий действия тарифа)</v>
      </c>
      <c r="F9" s="75"/>
      <c r="G9" s="75"/>
      <c r="H9" s="75"/>
      <c r="I9" s="75"/>
      <c r="J9" s="15"/>
      <c r="K9" s="15"/>
      <c r="L9" s="15"/>
      <c r="M9" s="15"/>
      <c r="N9" s="15"/>
      <c r="O9" s="15"/>
      <c r="P9" s="16"/>
      <c r="Q9" s="16"/>
      <c r="R9" s="16"/>
      <c r="S9" s="16"/>
    </row>
    <row r="10" spans="1:28" s="17" customFormat="1" ht="17.25" customHeight="1">
      <c r="A10" s="18"/>
      <c r="B10" s="19"/>
      <c r="C10" s="18"/>
      <c r="D10" s="13"/>
      <c r="E10" s="68"/>
      <c r="F10" s="68"/>
      <c r="G10" s="68"/>
      <c r="H10" s="68"/>
      <c r="I10" s="68"/>
      <c r="J10" s="15"/>
      <c r="K10" s="15"/>
      <c r="L10" s="15"/>
      <c r="M10" s="15"/>
      <c r="N10" s="15"/>
      <c r="O10" s="15"/>
      <c r="P10" s="16"/>
      <c r="Q10" s="16"/>
      <c r="R10" s="16"/>
      <c r="S10" s="16"/>
    </row>
    <row r="11" spans="1:28" s="17" customFormat="1" ht="17.25" customHeight="1">
      <c r="A11" s="11"/>
      <c r="B11" s="12"/>
      <c r="C11" s="11"/>
      <c r="D11" s="13"/>
      <c r="E11" s="76" t="s">
        <v>3</v>
      </c>
      <c r="F11" s="76"/>
      <c r="G11" s="76"/>
      <c r="H11" s="77" t="s">
        <v>4</v>
      </c>
      <c r="I11" s="77"/>
      <c r="J11" s="15"/>
      <c r="K11" s="15"/>
      <c r="L11" s="15"/>
      <c r="M11" s="15"/>
      <c r="N11" s="15"/>
      <c r="O11" s="15"/>
      <c r="P11" s="16"/>
      <c r="Q11" s="16"/>
      <c r="R11" s="16"/>
      <c r="S11" s="16"/>
    </row>
    <row r="12" spans="1:28" s="17" customFormat="1" ht="20.25" customHeight="1">
      <c r="A12" s="11"/>
      <c r="B12" s="12"/>
      <c r="C12" s="11"/>
      <c r="D12" s="13"/>
      <c r="E12" s="21" t="s">
        <v>5</v>
      </c>
      <c r="F12" s="21"/>
      <c r="G12" s="21" t="s">
        <v>6</v>
      </c>
      <c r="H12" s="21" t="s">
        <v>6</v>
      </c>
      <c r="I12" s="21" t="s">
        <v>2</v>
      </c>
      <c r="J12" s="15"/>
      <c r="K12" s="15"/>
      <c r="L12" s="15"/>
      <c r="M12" s="15"/>
      <c r="N12" s="15"/>
      <c r="O12" s="15"/>
      <c r="P12" s="16"/>
      <c r="Q12" s="16"/>
      <c r="R12" s="16"/>
      <c r="S12" s="16"/>
    </row>
    <row r="13" spans="1:28" s="26" customFormat="1" ht="11.25" customHeight="1">
      <c r="A13" s="22"/>
      <c r="B13" s="22"/>
      <c r="C13" s="22"/>
      <c r="D13" s="23"/>
      <c r="E13" s="24" t="s">
        <v>27</v>
      </c>
      <c r="F13" s="24"/>
      <c r="G13" s="24" t="s">
        <v>28</v>
      </c>
      <c r="H13" s="24" t="s">
        <v>7</v>
      </c>
      <c r="I13" s="24" t="s">
        <v>8</v>
      </c>
      <c r="J13" s="25"/>
      <c r="K13" s="25"/>
      <c r="L13" s="25"/>
      <c r="M13" s="25"/>
      <c r="N13" s="25"/>
      <c r="O13" s="25"/>
      <c r="P13" s="25"/>
      <c r="Q13" s="25"/>
      <c r="R13" s="25"/>
      <c r="S13" s="25"/>
      <c r="T13" s="22"/>
      <c r="U13" s="22"/>
      <c r="V13" s="22"/>
      <c r="W13" s="22"/>
      <c r="X13" s="22"/>
      <c r="Y13" s="22"/>
      <c r="Z13" s="22"/>
      <c r="AA13" s="22"/>
      <c r="AB13" s="22"/>
    </row>
    <row r="14" spans="1:28" s="17" customFormat="1" ht="0.75" customHeight="1">
      <c r="A14" s="11"/>
      <c r="B14" s="12"/>
      <c r="C14" s="11"/>
      <c r="D14" s="13"/>
      <c r="E14" s="27"/>
      <c r="F14" s="27"/>
      <c r="G14" s="28"/>
      <c r="H14" s="28"/>
      <c r="I14" s="28"/>
      <c r="J14" s="29" t="s">
        <v>9</v>
      </c>
      <c r="K14" s="15"/>
      <c r="L14" s="15"/>
      <c r="M14" s="15" t="s">
        <v>10</v>
      </c>
      <c r="N14" s="15" t="s">
        <v>11</v>
      </c>
      <c r="O14" s="15" t="s">
        <v>12</v>
      </c>
      <c r="P14" s="16"/>
      <c r="Q14" s="16"/>
      <c r="R14" s="16"/>
      <c r="S14" s="16"/>
    </row>
    <row r="15" spans="1:28" s="17" customFormat="1" ht="27" customHeight="1">
      <c r="A15" s="78">
        <v>1</v>
      </c>
      <c r="B15" s="12"/>
      <c r="C15" s="11"/>
      <c r="D15" s="13"/>
      <c r="E15" s="30">
        <f>A15</f>
        <v>1</v>
      </c>
      <c r="F15" s="31" t="s">
        <v>13</v>
      </c>
      <c r="G15" s="32" t="str">
        <f>"Территория "&amp;E15</f>
        <v>Территория 1</v>
      </c>
      <c r="H15" s="33"/>
      <c r="I15" s="33"/>
      <c r="J15" s="15"/>
      <c r="K15" s="15"/>
      <c r="L15" s="15"/>
      <c r="M15" s="15"/>
      <c r="N15" s="15"/>
      <c r="O15" s="15"/>
      <c r="P15" s="16"/>
      <c r="Q15" s="16"/>
      <c r="R15" s="16"/>
      <c r="S15" s="16"/>
    </row>
    <row r="16" spans="1:28" ht="27" customHeight="1">
      <c r="A16" s="78"/>
      <c r="B16" s="12">
        <v>1</v>
      </c>
      <c r="C16" s="12"/>
      <c r="D16" s="34"/>
      <c r="E16" s="30" t="str">
        <f>A15&amp;"."&amp;B16</f>
        <v>1.1</v>
      </c>
      <c r="F16" s="31" t="s">
        <v>14</v>
      </c>
      <c r="G16" s="35" t="s">
        <v>15</v>
      </c>
      <c r="H16" s="36" t="s">
        <v>16</v>
      </c>
      <c r="I16" s="37" t="s">
        <v>17</v>
      </c>
      <c r="J16" s="15" t="e">
        <f ca="1">MERGEVALUE(G16)</f>
        <v>#NAME?</v>
      </c>
      <c r="K16" s="2"/>
      <c r="L16" s="2"/>
      <c r="M16" s="15" t="str">
        <f t="array" ref="M16">IF(ISERROR(MATCH(MID(N16,1,250),MID(note_ter,1,250),0)),"n","y")</f>
        <v>n</v>
      </c>
      <c r="N16" s="2"/>
      <c r="O16" s="15" t="str">
        <f>H16&amp;"("&amp;I16&amp;")"</f>
        <v>Кудряшовское(50640425)</v>
      </c>
      <c r="P16" s="12"/>
      <c r="Q16" s="12"/>
      <c r="R16" s="38"/>
      <c r="S16" s="12"/>
      <c r="T16" s="12"/>
      <c r="U16" s="12"/>
      <c r="V16" s="19"/>
      <c r="W16" s="19"/>
      <c r="X16" s="39"/>
      <c r="Y16" s="39"/>
      <c r="Z16" s="39"/>
      <c r="AA16" s="39"/>
      <c r="AB16" s="39"/>
    </row>
    <row r="17" spans="1:19" s="17" customFormat="1" ht="21" customHeight="1">
      <c r="A17" s="11"/>
      <c r="B17" s="12"/>
      <c r="C17" s="11"/>
      <c r="D17" s="13"/>
      <c r="E17" s="40"/>
      <c r="F17" s="40"/>
      <c r="G17" s="40"/>
      <c r="H17" s="40"/>
      <c r="I17" s="40"/>
      <c r="J17" s="15"/>
      <c r="K17" s="15"/>
      <c r="L17" s="15"/>
      <c r="M17" s="15"/>
      <c r="N17" s="15"/>
      <c r="O17" s="15"/>
      <c r="P17" s="16"/>
      <c r="Q17" s="16"/>
      <c r="R17" s="16"/>
      <c r="S17" s="16"/>
    </row>
    <row r="18" spans="1:19" s="17" customFormat="1" ht="14.25" customHeight="1">
      <c r="A18" s="11"/>
      <c r="B18" s="12"/>
      <c r="C18" s="11"/>
      <c r="D18" s="13"/>
      <c r="E18" s="11"/>
      <c r="F18" s="11"/>
      <c r="G18" s="11"/>
      <c r="H18" s="11"/>
      <c r="I18" s="11"/>
      <c r="J18" s="15"/>
      <c r="K18" s="15"/>
      <c r="L18" s="15"/>
      <c r="M18" s="15"/>
      <c r="N18" s="15"/>
      <c r="O18" s="15"/>
      <c r="P18" s="16"/>
      <c r="Q18" s="16"/>
      <c r="R18" s="16"/>
      <c r="S18" s="16"/>
    </row>
    <row r="19" spans="1:19" s="17" customFormat="1" ht="0.75" customHeight="1">
      <c r="A19" s="11"/>
      <c r="B19" s="12"/>
      <c r="C19" s="11"/>
      <c r="D19" s="13"/>
      <c r="E19" s="11"/>
      <c r="F19" s="11"/>
      <c r="G19" s="11"/>
      <c r="H19" s="11"/>
      <c r="I19" s="11"/>
      <c r="J19" s="15"/>
      <c r="K19" s="15"/>
      <c r="L19" s="15"/>
      <c r="M19" s="15"/>
      <c r="N19" s="15"/>
      <c r="O19" s="15"/>
      <c r="P19" s="16"/>
      <c r="Q19" s="16"/>
      <c r="R19" s="16"/>
      <c r="S19" s="16"/>
    </row>
    <row r="20" spans="1:19" s="41" customFormat="1" ht="10.5" customHeight="1">
      <c r="B20" s="42"/>
      <c r="D20" s="43"/>
      <c r="J20" s="15"/>
      <c r="K20" s="15"/>
      <c r="L20" s="15"/>
      <c r="M20" s="15"/>
      <c r="N20" s="15"/>
      <c r="O20" s="15"/>
      <c r="P20" s="16"/>
      <c r="Q20" s="16"/>
      <c r="R20" s="16"/>
      <c r="S20" s="16"/>
    </row>
    <row r="21" spans="1:19" s="41" customFormat="1" ht="10.5" customHeight="1">
      <c r="B21" s="42"/>
      <c r="D21" s="43"/>
      <c r="J21" s="15"/>
      <c r="K21" s="15"/>
      <c r="L21" s="15"/>
      <c r="M21" s="15"/>
      <c r="N21" s="15"/>
      <c r="O21" s="15"/>
      <c r="P21" s="16"/>
      <c r="Q21" s="16"/>
      <c r="R21" s="16"/>
      <c r="S21" s="16"/>
    </row>
    <row r="25" spans="1:19" ht="14.25" customHeight="1">
      <c r="J25" s="11"/>
      <c r="K25" s="11"/>
      <c r="L25" s="11"/>
    </row>
  </sheetData>
  <mergeCells count="8">
    <mergeCell ref="E5:I5"/>
    <mergeCell ref="E11:G11"/>
    <mergeCell ref="H11:I11"/>
    <mergeCell ref="A15:A16"/>
    <mergeCell ref="E4:I4"/>
    <mergeCell ref="E6:I6"/>
    <mergeCell ref="E7:I7"/>
    <mergeCell ref="E9:I9"/>
  </mergeCells>
  <dataValidations count="1">
    <dataValidation type="textLength" operator="lessThanOrEqual" allowBlank="1" showInputMessage="1" showErrorMessage="1" errorTitle="Ошибка" error="Допускается ввод не более 900 символов!" sqref="G15">
      <formula1>900</formula1>
    </dataValidation>
  </dataValidations>
  <pageMargins left="0" right="0" top="0.35433070866141736" bottom="0" header="0.31496062992125984" footer="0.31496062992125984"/>
  <pageSetup paperSize="9" orientation="portrait" horizontalDpi="180" verticalDpi="180" r:id="rId1"/>
  <drawing r:id="rId2"/>
</worksheet>
</file>

<file path=xl/worksheets/sheet2.xml><?xml version="1.0" encoding="utf-8"?>
<worksheet xmlns="http://schemas.openxmlformats.org/spreadsheetml/2006/main" xmlns:r="http://schemas.openxmlformats.org/officeDocument/2006/relationships">
  <dimension ref="A1:R21"/>
  <sheetViews>
    <sheetView topLeftCell="C4" workbookViewId="0">
      <selection activeCell="K18" sqref="K18"/>
    </sheetView>
  </sheetViews>
  <sheetFormatPr defaultColWidth="10.5703125" defaultRowHeight="15"/>
  <cols>
    <col min="1" max="1" width="9.140625" style="45" hidden="1" customWidth="1"/>
    <col min="2" max="2" width="9.140625" style="11" hidden="1" customWidth="1"/>
    <col min="3" max="3" width="4.7109375" style="46" customWidth="1"/>
    <col min="4" max="4" width="6.28515625" style="11" customWidth="1"/>
    <col min="5" max="5" width="36.7109375" style="11" customWidth="1"/>
    <col min="6" max="6" width="9.5703125" style="11" customWidth="1"/>
    <col min="7" max="7" width="42.42578125" style="11" hidden="1" customWidth="1"/>
    <col min="8" max="8" width="26.85546875" style="11" customWidth="1"/>
    <col min="9" max="9" width="66.7109375" style="12" customWidth="1"/>
    <col min="10" max="17" width="10.5703125" style="11"/>
    <col min="18" max="18" width="10.5703125" style="52"/>
    <col min="19" max="16384" width="10.5703125" style="20"/>
  </cols>
  <sheetData>
    <row r="1" spans="1:18" s="12" customFormat="1" ht="15" hidden="1" customHeight="1">
      <c r="C1" s="44"/>
      <c r="H1" s="12">
        <v>4</v>
      </c>
      <c r="R1" s="38"/>
    </row>
    <row r="2" spans="1:18" ht="22.5" hidden="1" customHeight="1">
      <c r="D2" s="47"/>
      <c r="E2" s="48"/>
      <c r="F2" s="49" t="str">
        <f>IF(TEMPLATE_SPHERE="HEAT","Гкал/час","тыс. куб. м/сутки")</f>
        <v>тыс. куб. м/сутки</v>
      </c>
      <c r="G2" s="50"/>
      <c r="H2" s="50"/>
      <c r="I2" s="51"/>
    </row>
    <row r="3" spans="1:18" s="12" customFormat="1" ht="15" hidden="1" customHeight="1">
      <c r="C3" s="44"/>
      <c r="R3" s="38"/>
    </row>
    <row r="4" spans="1:18" ht="1.5" customHeight="1"/>
    <row r="5" spans="1:18" ht="42.75" customHeight="1">
      <c r="D5" s="80" t="s">
        <v>34</v>
      </c>
      <c r="E5" s="80"/>
      <c r="F5" s="80"/>
      <c r="G5" s="80"/>
      <c r="H5" s="80"/>
      <c r="I5" s="81"/>
    </row>
    <row r="6" spans="1:18" ht="18" customHeight="1">
      <c r="D6" s="75" t="str">
        <f>IF(org=0,"Не определено",org)</f>
        <v>МУП г.Новосибирска "Горводоканал"</v>
      </c>
      <c r="E6" s="75"/>
      <c r="F6" s="75"/>
      <c r="G6" s="75"/>
      <c r="H6" s="75"/>
    </row>
    <row r="7" spans="1:18" ht="18" customHeight="1">
      <c r="D7" s="75" t="s">
        <v>38</v>
      </c>
      <c r="E7" s="75"/>
      <c r="F7" s="75"/>
      <c r="G7" s="75"/>
      <c r="H7" s="75"/>
    </row>
    <row r="8" spans="1:18" ht="0.75" customHeight="1">
      <c r="H8" s="12" t="s">
        <v>18</v>
      </c>
    </row>
    <row r="9" spans="1:18" ht="20.25" customHeight="1">
      <c r="D9" s="53"/>
      <c r="E9" s="82" t="s">
        <v>19</v>
      </c>
      <c r="F9" s="82"/>
      <c r="G9" s="54" t="str">
        <f>IF(G8="","",INDEX(DIFFERENTIATION_UNMERGE_VD,MATCH(G8,DIFFERENTIATION_ID_DIFF,0)))</f>
        <v/>
      </c>
      <c r="H9" s="69" t="str">
        <f>IF(H8="","",INDEX(DIFFERENTIATION_UNMERGE_VD,MATCH(H8,DIFFERENTIATION_ID_DIFF,0)))</f>
        <v>Горячее водоснабжение</v>
      </c>
      <c r="I9" s="83" t="s">
        <v>20</v>
      </c>
    </row>
    <row r="10" spans="1:18" s="11" customFormat="1" ht="15" customHeight="1">
      <c r="A10" s="45"/>
      <c r="C10" s="46"/>
      <c r="D10" s="53"/>
      <c r="E10" s="82" t="s">
        <v>21</v>
      </c>
      <c r="F10" s="82"/>
      <c r="G10" s="54" t="str">
        <f>IF(G8="","",INDEX(DIFFERENTIATION_UNMERGE_AREA,MATCH(G8,DIFFERENTIATION_ID_DIFF,0)))</f>
        <v/>
      </c>
      <c r="H10" s="54" t="str">
        <f>IF(H8="","",INDEX(DIFFERENTIATION_UNMERGE_AREA,MATCH(H8,DIFFERENTIATION_ID_DIFF,0)))</f>
        <v>без дифференциации</v>
      </c>
      <c r="I10" s="83"/>
      <c r="R10" s="52"/>
    </row>
    <row r="11" spans="1:18" s="11" customFormat="1" ht="15" customHeight="1">
      <c r="A11" s="45"/>
      <c r="C11" s="46"/>
      <c r="D11" s="53"/>
      <c r="E11" s="82" t="s">
        <v>22</v>
      </c>
      <c r="F11" s="82"/>
      <c r="G11" s="54" t="str">
        <f>IF(G8="","",INDEX(DIFFERENTIATION_UNMERGE_SYSTEM,MATCH(G8,DIFFERENTIATION_ID_DIFF,0)))</f>
        <v/>
      </c>
      <c r="H11" s="54" t="str">
        <f>IF(H8="","",INDEX(DIFFERENTIATION_UNMERGE_SYSTEM,MATCH(H8,DIFFERENTIATION_ID_DIFF,0)))</f>
        <v>без дифференциации</v>
      </c>
      <c r="I11" s="83"/>
      <c r="R11" s="52"/>
    </row>
    <row r="12" spans="1:18" s="11" customFormat="1" ht="15" customHeight="1">
      <c r="A12" s="45"/>
      <c r="C12" s="46"/>
      <c r="D12" s="84" t="s">
        <v>23</v>
      </c>
      <c r="E12" s="84"/>
      <c r="F12" s="84"/>
      <c r="G12" s="55"/>
      <c r="H12" s="55"/>
      <c r="I12" s="83"/>
      <c r="R12" s="52"/>
    </row>
    <row r="13" spans="1:18" ht="33.75" customHeight="1">
      <c r="D13" s="30" t="s">
        <v>5</v>
      </c>
      <c r="E13" s="30" t="s">
        <v>24</v>
      </c>
      <c r="F13" s="30" t="s">
        <v>25</v>
      </c>
      <c r="G13" s="30" t="s">
        <v>26</v>
      </c>
      <c r="H13" s="30" t="s">
        <v>26</v>
      </c>
      <c r="I13" s="83"/>
    </row>
    <row r="14" spans="1:18" ht="15" hidden="1" customHeight="1">
      <c r="D14" s="56" t="s">
        <v>27</v>
      </c>
      <c r="E14" s="56" t="s">
        <v>28</v>
      </c>
      <c r="F14" s="56" t="s">
        <v>7</v>
      </c>
      <c r="G14" s="57" t="str">
        <f>G1&amp;".1"</f>
        <v>.1</v>
      </c>
      <c r="H14" s="57" t="str">
        <f>H1&amp;".1"</f>
        <v>4.1</v>
      </c>
      <c r="I14" s="53"/>
    </row>
    <row r="15" spans="1:18" ht="41.25" customHeight="1">
      <c r="A15" s="11"/>
      <c r="C15" s="13"/>
      <c r="D15" s="30">
        <v>1</v>
      </c>
      <c r="E15" s="58" t="str">
        <f>TP_P_A</f>
        <v xml:space="preserve">Количество поданных заявлений </v>
      </c>
      <c r="F15" s="30" t="s">
        <v>29</v>
      </c>
      <c r="G15" s="59"/>
      <c r="H15" s="70">
        <v>0</v>
      </c>
      <c r="I15" s="60"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r="16" spans="1:18" ht="38.25" customHeight="1">
      <c r="A16" s="11"/>
      <c r="C16" s="13"/>
      <c r="D16" s="30">
        <v>2</v>
      </c>
      <c r="E16" s="58" t="str">
        <f>TP_P_B</f>
        <v xml:space="preserve">Количество исполненных заявлений </v>
      </c>
      <c r="F16" s="30" t="s">
        <v>29</v>
      </c>
      <c r="G16" s="59"/>
      <c r="H16" s="70">
        <v>0</v>
      </c>
      <c r="I16" s="60"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r="17" spans="1:9" ht="72.75" customHeight="1">
      <c r="A17" s="11"/>
      <c r="C17" s="13"/>
      <c r="D17" s="30">
        <v>3</v>
      </c>
      <c r="E17" s="58" t="s">
        <v>35</v>
      </c>
      <c r="F17" s="30" t="s">
        <v>29</v>
      </c>
      <c r="G17" s="59"/>
      <c r="H17" s="70">
        <v>0</v>
      </c>
      <c r="I17" s="60"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row>
    <row r="18" spans="1:9" ht="53.25" customHeight="1">
      <c r="A18" s="11"/>
      <c r="C18" s="13"/>
      <c r="D18" s="30">
        <v>4</v>
      </c>
      <c r="E18" s="58" t="str">
        <f>TP_P_V_1</f>
        <v>Причины отказа в заключении договора о подключении (технологическом присоединении) к централизованной системе горячего водоснабжения</v>
      </c>
      <c r="F18" s="30" t="s">
        <v>30</v>
      </c>
      <c r="G18" s="61"/>
      <c r="H18" s="71"/>
      <c r="I18" s="62"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9" ht="125.25" customHeight="1">
      <c r="A19" s="11"/>
      <c r="C19" s="13"/>
      <c r="D19" s="30">
        <v>5</v>
      </c>
      <c r="E19" s="58"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30" t="str">
        <f>IF(TEMPLATE_SPHERE="HEAT","Гкал/час","тыс. куб. м/сутки")</f>
        <v>тыс. куб. м/сутки</v>
      </c>
      <c r="G19" s="63">
        <f>SUM(G20:G21)</f>
        <v>0</v>
      </c>
      <c r="H19" s="72">
        <f>SUM(H20:H21)</f>
        <v>0</v>
      </c>
      <c r="I19" s="60"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row>
    <row r="20" spans="1:9" ht="6.75" hidden="1" customHeight="1">
      <c r="D20" s="53" t="s">
        <v>31</v>
      </c>
      <c r="E20" s="58"/>
      <c r="F20" s="53"/>
      <c r="G20" s="53"/>
      <c r="H20" s="73"/>
      <c r="I20" s="64"/>
    </row>
    <row r="21" spans="1:9" ht="110.25" customHeight="1">
      <c r="C21" s="13"/>
      <c r="D21" s="65" t="s">
        <v>32</v>
      </c>
      <c r="E21" s="66" t="s">
        <v>36</v>
      </c>
      <c r="F21" s="30" t="str">
        <f>IF(TEMPLATE_SPHERE="HEAT","Гкал/час","тыс. куб. м/сутки")</f>
        <v>тыс. куб. м/сутки</v>
      </c>
      <c r="G21" s="67"/>
      <c r="H21" s="74">
        <v>0</v>
      </c>
      <c r="I21" s="62"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row>
  </sheetData>
  <mergeCells count="8">
    <mergeCell ref="D5:I5"/>
    <mergeCell ref="D7:H7"/>
    <mergeCell ref="D6:H6"/>
    <mergeCell ref="E9:F9"/>
    <mergeCell ref="I9:I13"/>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G18:H18 E2">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 right="0" top="0" bottom="0" header="0" footer="0"/>
  <pageSetup paperSize="9" scale="95"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Список территорий</vt:lpstr>
      <vt:lpstr>Форма 8.</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2026-07-20T07:07:01Z</dcterms:modified>
</cp:coreProperties>
</file>